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<sst xmlns="http://schemas.openxmlformats.org/spreadsheetml/2006/main" count="221" uniqueCount="136">
  <si>
    <t>Бизнес мениджмънт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</si>
  <si>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</si>
  <si>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</si>
  <si>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</si>
  <si>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</si>
  <si>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</si>
  <si>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</si>
  <si>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</si>
  <si>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</si>
  <si>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</si>
  <si>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</si>
  <si>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</si>
  <si>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0877</t>
  </si>
  <si>
    <t>7 ECTS кз</t>
  </si>
  <si>
    <t>И</t>
  </si>
  <si>
    <t>1001</t>
  </si>
  <si>
    <t xml:space="preserve">4 ECTS </t>
  </si>
  <si>
    <t>3482</t>
  </si>
  <si>
    <t>4 ECTS р</t>
  </si>
  <si>
    <t>ТО</t>
  </si>
  <si>
    <t>1037</t>
  </si>
  <si>
    <t>5 ECTS кз</t>
  </si>
  <si>
    <t xml:space="preserve">10 ECTS </t>
  </si>
  <si>
    <t>1 ECTS к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</si>
  <si>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</si>
  <si>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</si>
  <si>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</si>
  <si>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</si>
  <si>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</si>
  <si>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</si>
  <si>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Физическо възпитание и спорт</t>
  </si>
  <si>
    <t>1074</t>
  </si>
  <si>
    <t>6 ECTS р</t>
  </si>
  <si>
    <t>1848</t>
  </si>
  <si>
    <t>1177</t>
  </si>
  <si>
    <t>5 ECTS р</t>
  </si>
  <si>
    <t>2316</t>
  </si>
  <si>
    <t>1178</t>
  </si>
  <si>
    <t>3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</si>
  <si>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</si>
  <si>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</si>
  <si>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</si>
  <si>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</si>
  <si>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</si>
  <si>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</si>
  <si>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Международни институции и администрация</t>
  </si>
  <si>
    <t>3470</t>
  </si>
  <si>
    <t>3473</t>
  </si>
  <si>
    <t>3471</t>
  </si>
  <si>
    <t>3472</t>
  </si>
  <si>
    <t>1533</t>
  </si>
  <si>
    <t>С3</t>
  </si>
  <si>
    <t>Основи на управлението II ч.</t>
  </si>
  <si>
    <t>Информационни системи и технологии II ч.</t>
  </si>
  <si>
    <t>Счетоводство</t>
  </si>
  <si>
    <t>Количествени методи в управлението</t>
  </si>
  <si>
    <t>Икономика на публичния сектор</t>
  </si>
  <si>
    <t>Социология / Стопанска история / Политология</t>
  </si>
  <si>
    <t>3477</t>
  </si>
  <si>
    <t>3478</t>
  </si>
  <si>
    <t>6 ECTS кз</t>
  </si>
  <si>
    <t>3479</t>
  </si>
  <si>
    <t>3480</t>
  </si>
  <si>
    <t xml:space="preserve">5 ECTS </t>
  </si>
  <si>
    <t>3481</t>
  </si>
  <si>
    <t>2 ECTS кп</t>
  </si>
  <si>
    <t>С4</t>
  </si>
  <si>
    <t>Организационно поведение</t>
  </si>
  <si>
    <t>Управленско счетоводство</t>
  </si>
  <si>
    <t>Финанси</t>
  </si>
  <si>
    <t>Управленски информационни системи</t>
  </si>
  <si>
    <t>Управленски информационни системи - курсов проект</t>
  </si>
  <si>
    <t>Стопанска инфраструктура / Риск мениджмънт / Социална политика</t>
  </si>
  <si>
    <t>3485</t>
  </si>
  <si>
    <t>3486</t>
  </si>
  <si>
    <t>3495</t>
  </si>
  <si>
    <t>3497</t>
  </si>
  <si>
    <t>4 ECTS кз</t>
  </si>
  <si>
    <t>3489</t>
  </si>
  <si>
    <t>3493</t>
  </si>
  <si>
    <t>С5</t>
  </si>
  <si>
    <t>Управление на човешките ресурси</t>
  </si>
  <si>
    <t>Планиране и проггнозиране</t>
  </si>
  <si>
    <t>Финансов мениджмънт</t>
  </si>
  <si>
    <t>Връзки с обществеността</t>
  </si>
  <si>
    <t>Маркетинг</t>
  </si>
  <si>
    <t>Комуниикационна политика</t>
  </si>
  <si>
    <t>3500</t>
  </si>
  <si>
    <t>3496</t>
  </si>
  <si>
    <t>3488</t>
  </si>
  <si>
    <t>С6</t>
  </si>
  <si>
    <t>Управление на маркетинга</t>
  </si>
  <si>
    <t>Производствен мениджмънт и инженеринг</t>
  </si>
  <si>
    <t>Устойчиво развитие на регионите</t>
  </si>
  <si>
    <t>Мениджмънт на доставните вериги</t>
  </si>
  <si>
    <t>Интегрирани системи за управление</t>
  </si>
  <si>
    <t>Застраховане / Електронен бизнес / Териториално и селищно устройство</t>
  </si>
  <si>
    <t>3502</t>
  </si>
  <si>
    <t>3503</t>
  </si>
  <si>
    <t>3504</t>
  </si>
  <si>
    <t>3505</t>
  </si>
  <si>
    <t>6 ECTS</t>
  </si>
  <si>
    <t>3506</t>
  </si>
  <si>
    <t>С7</t>
  </si>
  <si>
    <t>Стратегически  мениджмънт</t>
  </si>
  <si>
    <t>Операционен мениджмънт</t>
  </si>
  <si>
    <t>Управление на иновациите</t>
  </si>
  <si>
    <t>Управление на проекти</t>
  </si>
  <si>
    <t>Управление на проекти - курсов проект</t>
  </si>
  <si>
    <t>Бизнес преговори / Делова кореспонденция / Международен бизнес</t>
  </si>
  <si>
    <t>3510</t>
  </si>
  <si>
    <t>5 ECTS</t>
  </si>
  <si>
    <t>3487</t>
  </si>
  <si>
    <t>4 ECTS</t>
  </si>
  <si>
    <t>3514</t>
  </si>
  <si>
    <t>4 ECTS к</t>
  </si>
  <si>
    <t>10 ECTS</t>
  </si>
  <si>
    <t>С8</t>
  </si>
  <si>
    <t>Делови игри</t>
  </si>
  <si>
    <t>Корпоративна социална отговорност</t>
  </si>
  <si>
    <t>Управление на малкия бизнес</t>
  </si>
  <si>
    <t>Самоподготовка за дипломиране*</t>
  </si>
  <si>
    <t>Преддипломна практика (4 седмици)</t>
  </si>
  <si>
    <t>Държавни изпити по Обща икономическа теория и по Теория на управлението  / 
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</si>
  <si>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</si>
  <si>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</si>
  <si>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</si>
  <si>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</si>
  <si>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</si>
  <si>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</si>
  <si>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>Име на дисциплина</t>
  </si>
  <si>
    <t>избираеми дисциплини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</si>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</sst>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name val="Arial"/>
      <family val="2"/>
    </font>
    <font>
      <sz val="13"/>
      <color indexed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b/>
      <i/>
      <u val="single"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5" borderId="16" xfId="0" applyNumberFormat="1" applyFont="1" applyFill="1" applyBorder="1" applyAlignment="1">
      <alignment horizontal="center" vertical="top" wrapText="1"/>
    </xf>
    <xf numFmtId="49" fontId="25" fillId="35" borderId="17" xfId="0" applyNumberFormat="1" applyFont="1" applyFill="1" applyBorder="1" applyAlignment="1">
      <alignment horizontal="center" vertical="top" wrapText="1"/>
    </xf>
    <xf numFmtId="49" fontId="18" fillId="35" borderId="17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63" fillId="34" borderId="19" xfId="0" applyFont="1" applyFill="1" applyBorder="1" applyAlignment="1">
      <alignment horizontal="centerContinuous" vertical="top" wrapText="1"/>
    </xf>
    <xf numFmtId="0" fontId="63" fillId="34" borderId="0" xfId="0" applyFont="1" applyFill="1" applyBorder="1" applyAlignment="1">
      <alignment horizontal="centerContinuous" vertical="top" wrapText="1"/>
    </xf>
    <xf numFmtId="0" fontId="63" fillId="34" borderId="21" xfId="0" applyFont="1" applyFill="1" applyBorder="1" applyAlignment="1">
      <alignment horizontal="centerContinuous" vertical="top" wrapText="1"/>
    </xf>
    <xf numFmtId="0" fontId="63" fillId="34" borderId="19" xfId="0" applyFont="1" applyFill="1" applyBorder="1" applyAlignment="1">
      <alignment horizontal="left" vertical="top" wrapText="1"/>
    </xf>
    <xf numFmtId="0" fontId="32" fillId="35" borderId="19" xfId="0" applyFont="1" applyFill="1" applyBorder="1" applyAlignment="1">
      <alignment horizontal="centerContinuous" vertical="top" wrapText="1"/>
    </xf>
    <xf numFmtId="0" fontId="32" fillId="35" borderId="0" xfId="0" applyFont="1" applyFill="1" applyBorder="1" applyAlignment="1">
      <alignment horizontal="centerContinuous" vertical="top" wrapText="1"/>
    </xf>
    <xf numFmtId="0" fontId="32" fillId="35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Continuous" vertical="top" wrapText="1"/>
    </xf>
    <xf numFmtId="0" fontId="32" fillId="17" borderId="0" xfId="0" applyFont="1" applyFill="1" applyBorder="1" applyAlignment="1">
      <alignment horizontal="centerContinuous" vertical="top" wrapText="1"/>
    </xf>
    <xf numFmtId="0" fontId="32" fillId="17" borderId="21" xfId="0" applyFont="1" applyFill="1" applyBorder="1" applyAlignment="1">
      <alignment horizontal="centerContinuous" vertical="top" wrapText="1"/>
    </xf>
    <xf numFmtId="0" fontId="32" fillId="36" borderId="19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horizontal="centerContinuous" vertical="top" wrapText="1"/>
    </xf>
    <xf numFmtId="0" fontId="32" fillId="36" borderId="21" xfId="0" applyFont="1" applyFill="1" applyBorder="1" applyAlignment="1">
      <alignment horizontal="centerContinuous" vertical="top" wrapText="1"/>
    </xf>
    <xf numFmtId="0" fontId="33" fillId="37" borderId="12" xfId="0" applyFont="1" applyFill="1" applyBorder="1" applyAlignment="1">
      <alignment horizontal="center" vertical="top" wrapText="1"/>
    </xf>
    <xf numFmtId="0" fontId="34" fillId="37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27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9" fillId="17" borderId="0" xfId="0" applyFont="1" applyFill="1" applyBorder="1" applyAlignment="1">
      <alignment horizontal="centerContinuous" vertical="center" wrapText="1"/>
    </xf>
    <xf numFmtId="0" fontId="35" fillId="17" borderId="0" xfId="0" applyFont="1" applyFill="1" applyAlignment="1">
      <alignment horizontal="centerContinuous" vertical="center"/>
    </xf>
    <xf numFmtId="0" fontId="22" fillId="17" borderId="0" xfId="0" applyFont="1" applyFill="1" applyBorder="1" applyAlignment="1">
      <alignment horizontal="centerContinuous" vertical="center" wrapText="1"/>
    </xf>
    <xf numFmtId="0" fontId="22" fillId="17" borderId="21" xfId="0" applyFont="1" applyFill="1" applyBorder="1" applyAlignment="1">
      <alignment horizontal="centerContinuous" vertical="center" wrapText="1"/>
    </xf>
    <xf numFmtId="0" fontId="36" fillId="37" borderId="12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top" wrapText="1"/>
    </xf>
    <xf numFmtId="49" fontId="18" fillId="34" borderId="17" xfId="0" applyNumberFormat="1" applyFont="1" applyFill="1" applyBorder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49" fontId="26" fillId="32" borderId="16" xfId="0" applyNumberFormat="1" applyFont="1" applyFill="1" applyBorder="1" applyAlignment="1">
      <alignment horizontal="center" vertical="top" wrapText="1"/>
    </xf>
    <xf numFmtId="49" fontId="25" fillId="32" borderId="17" xfId="0" applyNumberFormat="1" applyFont="1" applyFill="1" applyBorder="1" applyAlignment="1">
      <alignment horizontal="center" vertical="top" wrapText="1"/>
    </xf>
    <xf numFmtId="49" fontId="18" fillId="32" borderId="17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0" fontId="32" fillId="32" borderId="19" xfId="0" applyFont="1" applyFill="1" applyBorder="1" applyAlignment="1">
      <alignment horizontal="centerContinuous" vertical="top" wrapText="1"/>
    </xf>
    <xf numFmtId="0" fontId="32" fillId="32" borderId="0" xfId="0" applyFont="1" applyFill="1" applyBorder="1" applyAlignment="1">
      <alignment horizontal="centerContinuous" vertical="top" wrapText="1"/>
    </xf>
    <xf numFmtId="0" fontId="32" fillId="32" borderId="21" xfId="0" applyFont="1" applyFill="1" applyBorder="1" applyAlignment="1">
      <alignment horizontal="centerContinuous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center" vertical="top" wrapText="1"/>
    </xf>
    <xf numFmtId="0" fontId="64" fillId="34" borderId="21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39" fillId="34" borderId="0" xfId="0" applyNumberFormat="1" applyFont="1" applyFill="1" applyAlignment="1">
      <alignment horizontal="center"/>
    </xf>
    <xf numFmtId="49" fontId="26" fillId="17" borderId="16" xfId="0" applyNumberFormat="1" applyFont="1" applyFill="1" applyBorder="1" applyAlignment="1">
      <alignment horizontal="center" vertical="top" wrapText="1"/>
    </xf>
    <xf numFmtId="49" fontId="25" fillId="17" borderId="17" xfId="0" applyNumberFormat="1" applyFont="1" applyFill="1" applyBorder="1" applyAlignment="1">
      <alignment horizontal="center" vertical="top" wrapText="1"/>
    </xf>
    <xf numFmtId="49" fontId="18" fillId="17" borderId="17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37" fillId="34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49" fontId="25" fillId="38" borderId="15" xfId="0" applyNumberFormat="1" applyFont="1" applyFill="1" applyBorder="1" applyAlignment="1">
      <alignment horizontal="center" vertical="top" wrapText="1"/>
    </xf>
    <xf numFmtId="49" fontId="25" fillId="39" borderId="19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center" vertical="top" wrapText="1"/>
    </xf>
    <xf numFmtId="49" fontId="18" fillId="39" borderId="17" xfId="0" applyNumberFormat="1" applyFont="1" applyFill="1" applyBorder="1" applyAlignment="1">
      <alignment horizontal="center" vertical="top" wrapText="1"/>
    </xf>
    <xf numFmtId="49" fontId="25" fillId="39" borderId="21" xfId="0" applyNumberFormat="1" applyFont="1" applyFill="1" applyBorder="1" applyAlignment="1">
      <alignment wrapText="1"/>
    </xf>
    <xf numFmtId="49" fontId="25" fillId="39" borderId="16" xfId="0" applyNumberFormat="1" applyFont="1" applyFill="1" applyBorder="1" applyAlignment="1">
      <alignment horizontal="center" vertical="top" wrapText="1"/>
    </xf>
    <xf numFmtId="49" fontId="25" fillId="39" borderId="18" xfId="0" applyNumberFormat="1" applyFont="1" applyFill="1" applyBorder="1" applyAlignment="1">
      <alignment wrapText="1"/>
    </xf>
    <xf numFmtId="49" fontId="26" fillId="39" borderId="16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left" vertical="top" wrapText="1"/>
    </xf>
    <xf numFmtId="49" fontId="25" fillId="39" borderId="18" xfId="0" applyNumberFormat="1" applyFont="1" applyFill="1" applyBorder="1" applyAlignment="1">
      <alignment horizontal="left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0" fontId="40" fillId="34" borderId="21" xfId="0" applyFont="1" applyFill="1" applyBorder="1" applyAlignment="1">
      <alignment vertical="center" wrapText="1"/>
    </xf>
    <xf numFmtId="0" fontId="32" fillId="39" borderId="19" xfId="0" applyFont="1" applyFill="1" applyBorder="1" applyAlignment="1">
      <alignment horizontal="center" vertical="top" wrapText="1"/>
    </xf>
    <xf numFmtId="0" fontId="32" fillId="39" borderId="0" xfId="0" applyFont="1" applyFill="1" applyBorder="1" applyAlignment="1">
      <alignment horizontal="center" vertical="top" wrapText="1"/>
    </xf>
    <xf numFmtId="0" fontId="32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29" fillId="39" borderId="23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Continuous" wrapText="1"/>
    </xf>
    <xf numFmtId="0" fontId="39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/>
    </xf>
    <xf numFmtId="0" fontId="25" fillId="37" borderId="27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4.7109375" style="0" customWidth="1"/>
    <col min="2" max="35" width="8.7109375" style="0" customWidth="1"/>
  </cols>
  <sheetData>
    <row r="1" spans="1:35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</row>
    <row r="2" spans="1:35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6" t="s">
        <v>7</v>
      </c>
      <c r="W2" s="7"/>
      <c r="X2" s="7"/>
      <c r="Y2" s="8"/>
      <c r="Z2" s="6" t="s">
        <v>8</v>
      </c>
      <c r="AA2" s="7"/>
      <c r="AB2" s="7"/>
      <c r="AC2" s="8"/>
      <c r="AD2" s="6" t="s">
        <v>9</v>
      </c>
      <c r="AE2" s="7"/>
      <c r="AF2" s="7"/>
      <c r="AG2" s="8"/>
      <c r="AH2" s="9" t="s">
        <v>10</v>
      </c>
      <c r="AI2" s="10" t="s">
        <v>11</v>
      </c>
    </row>
    <row r="3" spans="1:35" ht="15.75" customHeight="1" thickBot="1">
      <c r="A3" s="11"/>
      <c r="B3" s="12" t="s">
        <v>12</v>
      </c>
      <c r="C3" s="13" t="s">
        <v>13</v>
      </c>
      <c r="D3" s="13"/>
      <c r="E3" s="14" t="s">
        <v>14</v>
      </c>
      <c r="F3" s="15" t="s">
        <v>15</v>
      </c>
      <c r="G3" s="13" t="s">
        <v>16</v>
      </c>
      <c r="H3" s="13"/>
      <c r="I3" s="16" t="s">
        <v>14</v>
      </c>
      <c r="J3" s="12" t="s">
        <v>17</v>
      </c>
      <c r="K3" s="13" t="s">
        <v>18</v>
      </c>
      <c r="L3" s="13"/>
      <c r="M3" s="14" t="s">
        <v>19</v>
      </c>
      <c r="N3" s="12" t="s">
        <v>20</v>
      </c>
      <c r="O3" s="13" t="s">
        <v>21</v>
      </c>
      <c r="P3" s="13"/>
      <c r="Q3" s="14" t="s">
        <v>14</v>
      </c>
      <c r="R3" s="17"/>
      <c r="S3" s="18"/>
      <c r="T3" s="19"/>
      <c r="U3" s="20"/>
      <c r="V3" s="17"/>
      <c r="W3" s="18"/>
      <c r="X3" s="19"/>
      <c r="Y3" s="20"/>
      <c r="Z3" s="21"/>
      <c r="AA3" s="22" t="s">
        <v>22</v>
      </c>
      <c r="AB3" s="23"/>
      <c r="AC3" s="24" t="s">
        <v>19</v>
      </c>
      <c r="AD3" s="25">
        <v>2171</v>
      </c>
      <c r="AE3" s="26" t="s">
        <v>23</v>
      </c>
      <c r="AF3" s="27"/>
      <c r="AG3" s="28"/>
      <c r="AH3" s="29"/>
      <c r="AI3" s="30"/>
    </row>
    <row r="4" spans="1:35" ht="63.75" customHeight="1" thickBot="1">
      <c r="A4" s="31" t="s">
        <v>24</v>
      </c>
      <c r="B4" s="32" t="s">
        <v>25</v>
      </c>
      <c r="C4" s="33"/>
      <c r="D4" s="33"/>
      <c r="E4" s="34"/>
      <c r="F4" s="32" t="s">
        <v>26</v>
      </c>
      <c r="G4" s="33"/>
      <c r="H4" s="33"/>
      <c r="I4" s="34"/>
      <c r="J4" s="32" t="s">
        <v>27</v>
      </c>
      <c r="K4" s="33"/>
      <c r="L4" s="33"/>
      <c r="M4" s="34"/>
      <c r="N4" s="32" t="s">
        <v>28</v>
      </c>
      <c r="O4" s="33"/>
      <c r="P4" s="33"/>
      <c r="Q4" s="34"/>
      <c r="R4" s="35"/>
      <c r="S4" s="36"/>
      <c r="T4" s="36"/>
      <c r="U4" s="37"/>
      <c r="V4" s="35"/>
      <c r="W4" s="36"/>
      <c r="X4" s="36"/>
      <c r="Y4" s="37"/>
      <c r="Z4" s="38" t="s">
        <v>29</v>
      </c>
      <c r="AA4" s="39"/>
      <c r="AB4" s="39"/>
      <c r="AC4" s="40"/>
      <c r="AD4" s="41" t="s">
        <v>30</v>
      </c>
      <c r="AE4" s="42"/>
      <c r="AF4" s="42"/>
      <c r="AG4" s="43"/>
      <c r="AH4" s="44"/>
      <c r="AI4" s="45"/>
    </row>
    <row r="5" spans="1:35" ht="15.75" customHeight="1" thickBot="1">
      <c r="A5" s="4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50"/>
      <c r="O5" s="48"/>
      <c r="P5" s="48"/>
      <c r="Q5" s="49"/>
      <c r="R5" s="51"/>
      <c r="S5" s="52"/>
      <c r="T5" s="52"/>
      <c r="U5" s="53"/>
      <c r="V5" s="51"/>
      <c r="W5" s="52"/>
      <c r="X5" s="52"/>
      <c r="Y5" s="53"/>
      <c r="Z5" s="54"/>
      <c r="AA5" s="55"/>
      <c r="AB5" s="55"/>
      <c r="AC5" s="56"/>
      <c r="AD5" s="57"/>
      <c r="AE5" s="58"/>
      <c r="AF5" s="58"/>
      <c r="AG5" s="59"/>
      <c r="AH5" s="60"/>
      <c r="AI5" s="61"/>
    </row>
    <row r="6" spans="1:35" ht="15.75" customHeight="1" thickBot="1">
      <c r="A6" s="62"/>
      <c r="B6" s="63">
        <v>2</v>
      </c>
      <c r="C6" s="64">
        <v>2</v>
      </c>
      <c r="D6" s="64">
        <v>0</v>
      </c>
      <c r="E6" s="65">
        <v>20</v>
      </c>
      <c r="F6" s="63">
        <v>2</v>
      </c>
      <c r="G6" s="64">
        <v>1</v>
      </c>
      <c r="H6" s="64">
        <v>0</v>
      </c>
      <c r="I6" s="65">
        <v>0</v>
      </c>
      <c r="J6" s="63">
        <v>2</v>
      </c>
      <c r="K6" s="64">
        <v>1</v>
      </c>
      <c r="L6" s="64">
        <v>0</v>
      </c>
      <c r="M6" s="65">
        <v>10</v>
      </c>
      <c r="N6" s="63">
        <v>2</v>
      </c>
      <c r="O6" s="64">
        <v>1</v>
      </c>
      <c r="P6" s="64">
        <v>0</v>
      </c>
      <c r="Q6" s="65">
        <v>20</v>
      </c>
      <c r="R6" s="66"/>
      <c r="S6" s="67"/>
      <c r="T6" s="67"/>
      <c r="U6" s="68"/>
      <c r="V6" s="66"/>
      <c r="W6" s="67"/>
      <c r="X6" s="67"/>
      <c r="Y6" s="68"/>
      <c r="Z6" s="69">
        <v>0</v>
      </c>
      <c r="AA6" s="70">
        <v>0</v>
      </c>
      <c r="AB6" s="70">
        <v>8</v>
      </c>
      <c r="AC6" s="71">
        <v>0</v>
      </c>
      <c r="AD6" s="72">
        <v>0</v>
      </c>
      <c r="AE6" s="73">
        <v>0</v>
      </c>
      <c r="AF6" s="73">
        <v>2</v>
      </c>
      <c r="AG6" s="74">
        <v>0</v>
      </c>
      <c r="AH6" s="75">
        <f>B6+C6+D6+F6+G6+H6+J6+K6+L6+N6+O6+P6+Z6+AA6+AB6+V6+W6+X6+R6+S6+T6</f>
        <v>21</v>
      </c>
      <c r="AI6" s="76">
        <f>E6+I6+M6+Q6+Y6+U6+AC6+AG6</f>
        <v>50</v>
      </c>
    </row>
    <row r="7" spans="1:35" s="81" customFormat="1" ht="15.75" customHeight="1" thickBot="1">
      <c r="A7" s="77"/>
      <c r="B7" s="12" t="s">
        <v>31</v>
      </c>
      <c r="C7" s="13" t="s">
        <v>32</v>
      </c>
      <c r="D7" s="78"/>
      <c r="E7" s="14" t="s">
        <v>14</v>
      </c>
      <c r="F7" s="12" t="s">
        <v>33</v>
      </c>
      <c r="G7" s="13" t="s">
        <v>32</v>
      </c>
      <c r="H7" s="78"/>
      <c r="I7" s="14" t="s">
        <v>14</v>
      </c>
      <c r="J7" s="12" t="s">
        <v>34</v>
      </c>
      <c r="K7" s="13" t="s">
        <v>35</v>
      </c>
      <c r="L7" s="78"/>
      <c r="M7" s="14" t="s">
        <v>14</v>
      </c>
      <c r="N7" s="12" t="s">
        <v>36</v>
      </c>
      <c r="O7" s="13" t="s">
        <v>18</v>
      </c>
      <c r="P7" s="78"/>
      <c r="Q7" s="14" t="s">
        <v>19</v>
      </c>
      <c r="R7" s="12" t="s">
        <v>37</v>
      </c>
      <c r="S7" s="13" t="s">
        <v>38</v>
      </c>
      <c r="T7" s="78"/>
      <c r="U7" s="14" t="s">
        <v>19</v>
      </c>
      <c r="V7" s="17"/>
      <c r="W7" s="18"/>
      <c r="X7" s="19"/>
      <c r="Y7" s="20"/>
      <c r="Z7" s="21"/>
      <c r="AA7" s="22" t="s">
        <v>39</v>
      </c>
      <c r="AB7" s="23"/>
      <c r="AC7" s="24" t="s">
        <v>14</v>
      </c>
      <c r="AD7" s="25">
        <v>2171</v>
      </c>
      <c r="AE7" s="26" t="s">
        <v>23</v>
      </c>
      <c r="AF7" s="27"/>
      <c r="AG7" s="28"/>
      <c r="AH7" s="79"/>
      <c r="AI7" s="80"/>
    </row>
    <row r="8" spans="1:35" ht="63.75" customHeight="1" thickBot="1">
      <c r="A8" s="31" t="s">
        <v>40</v>
      </c>
      <c r="B8" s="32" t="s">
        <v>41</v>
      </c>
      <c r="C8" s="33"/>
      <c r="D8" s="33"/>
      <c r="E8" s="34"/>
      <c r="F8" s="32" t="s">
        <v>42</v>
      </c>
      <c r="G8" s="33"/>
      <c r="H8" s="33"/>
      <c r="I8" s="34"/>
      <c r="J8" s="32" t="s">
        <v>43</v>
      </c>
      <c r="K8" s="33"/>
      <c r="L8" s="33"/>
      <c r="M8" s="34"/>
      <c r="N8" s="32" t="s">
        <v>44</v>
      </c>
      <c r="O8" s="33"/>
      <c r="P8" s="33"/>
      <c r="Q8" s="34"/>
      <c r="R8" s="32" t="s">
        <v>45</v>
      </c>
      <c r="S8" s="33"/>
      <c r="T8" s="33"/>
      <c r="U8" s="34"/>
      <c r="V8" s="35"/>
      <c r="W8" s="36"/>
      <c r="X8" s="36"/>
      <c r="Y8" s="37"/>
      <c r="Z8" s="82" t="s">
        <v>29</v>
      </c>
      <c r="AA8" s="83"/>
      <c r="AB8" s="84"/>
      <c r="AC8" s="85"/>
      <c r="AD8" s="41" t="s">
        <v>30</v>
      </c>
      <c r="AE8" s="42"/>
      <c r="AF8" s="42"/>
      <c r="AG8" s="43"/>
      <c r="AH8" s="86"/>
      <c r="AI8" s="45"/>
    </row>
    <row r="9" spans="1:35" ht="15.75" customHeight="1" thickBot="1">
      <c r="A9" s="46"/>
      <c r="B9" s="47"/>
      <c r="C9" s="48"/>
      <c r="D9" s="48"/>
      <c r="E9" s="49"/>
      <c r="F9" s="50"/>
      <c r="G9" s="48"/>
      <c r="H9" s="48"/>
      <c r="I9" s="49"/>
      <c r="J9" s="47"/>
      <c r="K9" s="48"/>
      <c r="L9" s="48"/>
      <c r="M9" s="49"/>
      <c r="N9" s="47"/>
      <c r="O9" s="48"/>
      <c r="P9" s="48"/>
      <c r="Q9" s="49"/>
      <c r="R9" s="50"/>
      <c r="S9" s="48"/>
      <c r="T9" s="48"/>
      <c r="U9" s="49"/>
      <c r="V9" s="51"/>
      <c r="W9" s="52"/>
      <c r="X9" s="52"/>
      <c r="Y9" s="53"/>
      <c r="Z9" s="54"/>
      <c r="AA9" s="55"/>
      <c r="AB9" s="55"/>
      <c r="AC9" s="56"/>
      <c r="AD9" s="57"/>
      <c r="AE9" s="58"/>
      <c r="AF9" s="58"/>
      <c r="AG9" s="59"/>
      <c r="AH9" s="60"/>
      <c r="AI9" s="61"/>
    </row>
    <row r="10" spans="1:35" ht="15.75" customHeight="1" thickBot="1">
      <c r="A10" s="62"/>
      <c r="B10" s="63">
        <v>2</v>
      </c>
      <c r="C10" s="64">
        <v>2</v>
      </c>
      <c r="D10" s="64">
        <v>0</v>
      </c>
      <c r="E10" s="65">
        <v>10</v>
      </c>
      <c r="F10" s="63">
        <v>2</v>
      </c>
      <c r="G10" s="64">
        <v>2</v>
      </c>
      <c r="H10" s="64">
        <v>0</v>
      </c>
      <c r="I10" s="65">
        <v>10</v>
      </c>
      <c r="J10" s="63">
        <v>2</v>
      </c>
      <c r="K10" s="64">
        <v>2</v>
      </c>
      <c r="L10" s="64">
        <v>0</v>
      </c>
      <c r="M10" s="65">
        <v>10</v>
      </c>
      <c r="N10" s="63">
        <v>1</v>
      </c>
      <c r="O10" s="64">
        <v>0</v>
      </c>
      <c r="P10" s="64">
        <v>2</v>
      </c>
      <c r="Q10" s="65">
        <v>10</v>
      </c>
      <c r="R10" s="63">
        <v>2</v>
      </c>
      <c r="S10" s="64">
        <v>0</v>
      </c>
      <c r="T10" s="64">
        <v>0</v>
      </c>
      <c r="U10" s="65">
        <v>10</v>
      </c>
      <c r="V10" s="66"/>
      <c r="W10" s="67"/>
      <c r="X10" s="67"/>
      <c r="Y10" s="68"/>
      <c r="Z10" s="69">
        <v>0</v>
      </c>
      <c r="AA10" s="70">
        <v>0</v>
      </c>
      <c r="AB10" s="70">
        <v>5</v>
      </c>
      <c r="AC10" s="71">
        <v>0</v>
      </c>
      <c r="AD10" s="72">
        <v>0</v>
      </c>
      <c r="AE10" s="73">
        <v>0</v>
      </c>
      <c r="AF10" s="73">
        <v>2</v>
      </c>
      <c r="AG10" s="74">
        <v>0</v>
      </c>
      <c r="AH10" s="75">
        <f>B10+C10+D10+F10+G10+H10+J10+K10+L10+N10+O10+P10+R10+S10+T10+Z10+V10+W10+X10+AA10+AB10</f>
        <v>22</v>
      </c>
      <c r="AI10" s="76">
        <f>E10+I10+M10+Q10+U10+Y10+AC10+AG10</f>
        <v>50</v>
      </c>
    </row>
    <row r="11" spans="1:35" s="81" customFormat="1" ht="15.75" customHeight="1" thickBot="1">
      <c r="A11" s="77"/>
      <c r="B11" s="15" t="s">
        <v>46</v>
      </c>
      <c r="C11" s="13" t="s">
        <v>32</v>
      </c>
      <c r="D11" s="78"/>
      <c r="E11" s="16" t="s">
        <v>14</v>
      </c>
      <c r="F11" s="12" t="s">
        <v>47</v>
      </c>
      <c r="G11" s="13" t="s">
        <v>35</v>
      </c>
      <c r="H11" s="78"/>
      <c r="I11" s="14" t="s">
        <v>19</v>
      </c>
      <c r="J11" s="12" t="s">
        <v>48</v>
      </c>
      <c r="K11" s="13" t="s">
        <v>32</v>
      </c>
      <c r="L11" s="78"/>
      <c r="M11" s="14" t="s">
        <v>14</v>
      </c>
      <c r="N11" s="12" t="s">
        <v>49</v>
      </c>
      <c r="O11" s="13" t="s">
        <v>35</v>
      </c>
      <c r="P11" s="78"/>
      <c r="Q11" s="14" t="s">
        <v>14</v>
      </c>
      <c r="R11" s="12" t="s">
        <v>50</v>
      </c>
      <c r="S11" s="13" t="s">
        <v>18</v>
      </c>
      <c r="T11" s="78"/>
      <c r="U11" s="14" t="s">
        <v>14</v>
      </c>
      <c r="V11" s="17"/>
      <c r="W11" s="18"/>
      <c r="X11" s="19"/>
      <c r="Y11" s="20"/>
      <c r="Z11" s="21"/>
      <c r="AA11" s="22" t="s">
        <v>18</v>
      </c>
      <c r="AB11" s="23"/>
      <c r="AC11" s="24" t="s">
        <v>19</v>
      </c>
      <c r="AD11" s="25">
        <v>2171</v>
      </c>
      <c r="AE11" s="26" t="s">
        <v>23</v>
      </c>
      <c r="AF11" s="27"/>
      <c r="AG11" s="28"/>
      <c r="AH11" s="79"/>
      <c r="AI11" s="80"/>
    </row>
    <row r="12" spans="1:35" ht="63.75" customHeight="1" thickBot="1">
      <c r="A12" s="31" t="s">
        <v>51</v>
      </c>
      <c r="B12" s="32" t="s">
        <v>52</v>
      </c>
      <c r="C12" s="33"/>
      <c r="D12" s="33"/>
      <c r="E12" s="34"/>
      <c r="F12" s="32" t="s">
        <v>53</v>
      </c>
      <c r="G12" s="33"/>
      <c r="H12" s="33"/>
      <c r="I12" s="34"/>
      <c r="J12" s="32" t="s">
        <v>54</v>
      </c>
      <c r="K12" s="33"/>
      <c r="L12" s="33"/>
      <c r="M12" s="34"/>
      <c r="N12" s="32" t="s">
        <v>55</v>
      </c>
      <c r="O12" s="33"/>
      <c r="P12" s="33"/>
      <c r="Q12" s="34"/>
      <c r="R12" s="32" t="s">
        <v>56</v>
      </c>
      <c r="S12" s="33"/>
      <c r="T12" s="33"/>
      <c r="U12" s="34"/>
      <c r="V12" s="35"/>
      <c r="W12" s="36"/>
      <c r="X12" s="36"/>
      <c r="Y12" s="37"/>
      <c r="Z12" s="38" t="s">
        <v>57</v>
      </c>
      <c r="AA12" s="39"/>
      <c r="AB12" s="39"/>
      <c r="AC12" s="40"/>
      <c r="AD12" s="41" t="s">
        <v>30</v>
      </c>
      <c r="AE12" s="42"/>
      <c r="AF12" s="42"/>
      <c r="AG12" s="43"/>
      <c r="AH12" s="86"/>
      <c r="AI12" s="45"/>
    </row>
    <row r="13" spans="1:35" ht="15.75" customHeight="1" thickBot="1">
      <c r="A13" s="46"/>
      <c r="B13" s="47"/>
      <c r="C13" s="48"/>
      <c r="D13" s="48"/>
      <c r="E13" s="49"/>
      <c r="F13" s="47"/>
      <c r="G13" s="48"/>
      <c r="H13" s="48"/>
      <c r="I13" s="49"/>
      <c r="J13" s="47"/>
      <c r="K13" s="48"/>
      <c r="L13" s="48"/>
      <c r="M13" s="49"/>
      <c r="N13" s="47"/>
      <c r="O13" s="48"/>
      <c r="P13" s="48"/>
      <c r="Q13" s="49"/>
      <c r="R13" s="47"/>
      <c r="S13" s="48"/>
      <c r="T13" s="48"/>
      <c r="U13" s="49"/>
      <c r="V13" s="51"/>
      <c r="W13" s="52"/>
      <c r="X13" s="52"/>
      <c r="Y13" s="53"/>
      <c r="Z13" s="54"/>
      <c r="AA13" s="55"/>
      <c r="AB13" s="55"/>
      <c r="AC13" s="56"/>
      <c r="AD13" s="57"/>
      <c r="AE13" s="58"/>
      <c r="AF13" s="58"/>
      <c r="AG13" s="59"/>
      <c r="AH13" s="60"/>
      <c r="AI13" s="61"/>
    </row>
    <row r="14" spans="1:35" ht="15.75" customHeight="1" thickBot="1">
      <c r="A14" s="87"/>
      <c r="B14" s="63">
        <v>2</v>
      </c>
      <c r="C14" s="64">
        <v>2</v>
      </c>
      <c r="D14" s="64">
        <v>0</v>
      </c>
      <c r="E14" s="65">
        <v>10</v>
      </c>
      <c r="F14" s="63">
        <v>1</v>
      </c>
      <c r="G14" s="64">
        <v>0</v>
      </c>
      <c r="H14" s="64">
        <v>3</v>
      </c>
      <c r="I14" s="65">
        <v>10</v>
      </c>
      <c r="J14" s="63">
        <v>2</v>
      </c>
      <c r="K14" s="64">
        <v>2</v>
      </c>
      <c r="L14" s="64">
        <v>0</v>
      </c>
      <c r="M14" s="65">
        <v>10</v>
      </c>
      <c r="N14" s="63">
        <v>2</v>
      </c>
      <c r="O14" s="64">
        <v>2</v>
      </c>
      <c r="P14" s="64">
        <v>0</v>
      </c>
      <c r="Q14" s="65">
        <v>10</v>
      </c>
      <c r="R14" s="63">
        <v>2</v>
      </c>
      <c r="S14" s="64">
        <v>1</v>
      </c>
      <c r="T14" s="64">
        <v>0</v>
      </c>
      <c r="U14" s="65">
        <v>10</v>
      </c>
      <c r="V14" s="66"/>
      <c r="W14" s="67"/>
      <c r="X14" s="67"/>
      <c r="Y14" s="68"/>
      <c r="Z14" s="69">
        <v>2</v>
      </c>
      <c r="AA14" s="70">
        <v>1</v>
      </c>
      <c r="AB14" s="70">
        <v>0</v>
      </c>
      <c r="AC14" s="71">
        <v>10</v>
      </c>
      <c r="AD14" s="72">
        <v>0</v>
      </c>
      <c r="AE14" s="73">
        <v>0</v>
      </c>
      <c r="AF14" s="73">
        <v>2</v>
      </c>
      <c r="AG14" s="74">
        <v>0</v>
      </c>
      <c r="AH14" s="75">
        <f>B14+C14+D14+F14+G14+H14+J14+K14+L14+N14+O14+P14+R14+S14+T14+V14+W14+X14+Z14+AA14+AB14</f>
        <v>22</v>
      </c>
      <c r="AI14" s="76">
        <f>E14+I14+M14+Q14+U14+AG14+AC14+Y14</f>
        <v>60</v>
      </c>
    </row>
    <row r="15" spans="1:35" s="81" customFormat="1" ht="15.75" customHeight="1" thickBot="1">
      <c r="A15" s="77"/>
      <c r="B15" s="12" t="s">
        <v>58</v>
      </c>
      <c r="C15" s="13" t="s">
        <v>32</v>
      </c>
      <c r="D15" s="78"/>
      <c r="E15" s="14" t="s">
        <v>14</v>
      </c>
      <c r="F15" s="12" t="s">
        <v>59</v>
      </c>
      <c r="G15" s="13" t="s">
        <v>60</v>
      </c>
      <c r="H15" s="78"/>
      <c r="I15" s="14" t="s">
        <v>14</v>
      </c>
      <c r="J15" s="12" t="s">
        <v>61</v>
      </c>
      <c r="K15" s="13" t="s">
        <v>32</v>
      </c>
      <c r="L15" s="78"/>
      <c r="M15" s="14" t="s">
        <v>14</v>
      </c>
      <c r="N15" s="12" t="s">
        <v>62</v>
      </c>
      <c r="O15" s="13" t="s">
        <v>63</v>
      </c>
      <c r="P15" s="88"/>
      <c r="Q15" s="14" t="s">
        <v>19</v>
      </c>
      <c r="R15" s="12" t="s">
        <v>64</v>
      </c>
      <c r="S15" s="13" t="s">
        <v>65</v>
      </c>
      <c r="T15" s="78"/>
      <c r="U15" s="14"/>
      <c r="V15" s="17"/>
      <c r="W15" s="18"/>
      <c r="X15" s="19"/>
      <c r="Y15" s="20"/>
      <c r="Z15" s="21"/>
      <c r="AA15" s="22" t="s">
        <v>21</v>
      </c>
      <c r="AB15" s="23"/>
      <c r="AC15" s="24" t="s">
        <v>14</v>
      </c>
      <c r="AD15" s="25">
        <v>2171</v>
      </c>
      <c r="AE15" s="26" t="s">
        <v>23</v>
      </c>
      <c r="AF15" s="27"/>
      <c r="AG15" s="28"/>
      <c r="AH15" s="79"/>
      <c r="AI15" s="80"/>
    </row>
    <row r="16" spans="1:35" ht="63.75" customHeight="1" thickBot="1">
      <c r="A16" s="31" t="s">
        <v>66</v>
      </c>
      <c r="B16" s="32" t="s">
        <v>67</v>
      </c>
      <c r="C16" s="33"/>
      <c r="D16" s="33"/>
      <c r="E16" s="34"/>
      <c r="F16" s="32" t="s">
        <v>68</v>
      </c>
      <c r="G16" s="33"/>
      <c r="H16" s="33"/>
      <c r="I16" s="34"/>
      <c r="J16" s="32" t="s">
        <v>69</v>
      </c>
      <c r="K16" s="33"/>
      <c r="L16" s="33"/>
      <c r="M16" s="34"/>
      <c r="N16" s="32" t="s">
        <v>70</v>
      </c>
      <c r="O16" s="33"/>
      <c r="P16" s="33"/>
      <c r="Q16" s="34"/>
      <c r="R16" s="32" t="s">
        <v>71</v>
      </c>
      <c r="S16" s="33"/>
      <c r="T16" s="33"/>
      <c r="U16" s="34"/>
      <c r="V16" s="35"/>
      <c r="W16" s="36"/>
      <c r="X16" s="36"/>
      <c r="Y16" s="37"/>
      <c r="Z16" s="38" t="s">
        <v>72</v>
      </c>
      <c r="AA16" s="39"/>
      <c r="AB16" s="39"/>
      <c r="AC16" s="40"/>
      <c r="AD16" s="41" t="s">
        <v>30</v>
      </c>
      <c r="AE16" s="42"/>
      <c r="AF16" s="42"/>
      <c r="AG16" s="43"/>
      <c r="AH16" s="89"/>
      <c r="AI16" s="90"/>
    </row>
    <row r="17" spans="1:35" ht="15.75" customHeight="1" thickBot="1">
      <c r="A17" s="46"/>
      <c r="B17" s="47"/>
      <c r="C17" s="48"/>
      <c r="D17" s="48"/>
      <c r="E17" s="49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8"/>
      <c r="Q17" s="49"/>
      <c r="R17" s="47"/>
      <c r="S17" s="48"/>
      <c r="T17" s="48"/>
      <c r="U17" s="49"/>
      <c r="V17" s="51"/>
      <c r="W17" s="52"/>
      <c r="X17" s="52"/>
      <c r="Y17" s="53"/>
      <c r="Z17" s="54"/>
      <c r="AA17" s="55"/>
      <c r="AB17" s="55"/>
      <c r="AC17" s="56"/>
      <c r="AD17" s="57"/>
      <c r="AE17" s="58"/>
      <c r="AF17" s="58"/>
      <c r="AG17" s="59"/>
      <c r="AH17" s="60"/>
      <c r="AI17" s="61"/>
    </row>
    <row r="18" spans="1:35" ht="15.75" customHeight="1" thickBot="1">
      <c r="A18" s="62"/>
      <c r="B18" s="63">
        <v>2</v>
      </c>
      <c r="C18" s="64">
        <v>2</v>
      </c>
      <c r="D18" s="64">
        <v>0</v>
      </c>
      <c r="E18" s="65">
        <v>10</v>
      </c>
      <c r="F18" s="63">
        <v>2</v>
      </c>
      <c r="G18" s="64">
        <v>2</v>
      </c>
      <c r="H18" s="64">
        <v>0</v>
      </c>
      <c r="I18" s="65">
        <v>20</v>
      </c>
      <c r="J18" s="63">
        <v>2</v>
      </c>
      <c r="K18" s="64">
        <v>2</v>
      </c>
      <c r="L18" s="64">
        <v>0</v>
      </c>
      <c r="M18" s="65">
        <v>10</v>
      </c>
      <c r="N18" s="63">
        <v>2</v>
      </c>
      <c r="O18" s="64">
        <v>0</v>
      </c>
      <c r="P18" s="64">
        <v>2</v>
      </c>
      <c r="Q18" s="65">
        <v>0</v>
      </c>
      <c r="R18" s="63">
        <v>0</v>
      </c>
      <c r="S18" s="64">
        <v>0</v>
      </c>
      <c r="T18" s="64">
        <v>0</v>
      </c>
      <c r="U18" s="65">
        <v>60</v>
      </c>
      <c r="V18" s="66"/>
      <c r="W18" s="67"/>
      <c r="X18" s="67"/>
      <c r="Y18" s="68"/>
      <c r="Z18" s="69">
        <v>2</v>
      </c>
      <c r="AA18" s="70">
        <v>1</v>
      </c>
      <c r="AB18" s="70">
        <v>0</v>
      </c>
      <c r="AC18" s="71">
        <v>20</v>
      </c>
      <c r="AD18" s="72">
        <v>0</v>
      </c>
      <c r="AE18" s="73">
        <v>0</v>
      </c>
      <c r="AF18" s="73">
        <v>2</v>
      </c>
      <c r="AG18" s="74">
        <v>0</v>
      </c>
      <c r="AH18" s="75">
        <f>B18+C18+D18+F18+G18+H18+J18+K18+L18+N18+O18+P18+R18+S18+T18+V18+W18+X18+Z18+AA18+AB18</f>
        <v>19</v>
      </c>
      <c r="AI18" s="76">
        <f>E18+I18+M18+M26+U18+Y18+AC18+AG18+Q18</f>
        <v>140</v>
      </c>
    </row>
    <row r="19" spans="1:35" s="81" customFormat="1" ht="15.75" customHeight="1" thickBot="1">
      <c r="A19" s="77"/>
      <c r="B19" s="12" t="s">
        <v>73</v>
      </c>
      <c r="C19" s="13" t="s">
        <v>21</v>
      </c>
      <c r="D19" s="88"/>
      <c r="E19" s="14" t="s">
        <v>19</v>
      </c>
      <c r="F19" s="12" t="s">
        <v>74</v>
      </c>
      <c r="G19" s="13" t="s">
        <v>21</v>
      </c>
      <c r="H19" s="88"/>
      <c r="I19" s="14" t="s">
        <v>14</v>
      </c>
      <c r="J19" s="12" t="s">
        <v>75</v>
      </c>
      <c r="K19" s="13" t="s">
        <v>21</v>
      </c>
      <c r="L19" s="88"/>
      <c r="M19" s="14" t="s">
        <v>14</v>
      </c>
      <c r="N19" s="12" t="s">
        <v>76</v>
      </c>
      <c r="O19" s="13" t="s">
        <v>77</v>
      </c>
      <c r="P19" s="13"/>
      <c r="Q19" s="14" t="s">
        <v>19</v>
      </c>
      <c r="R19" s="12" t="s">
        <v>78</v>
      </c>
      <c r="S19" s="13" t="s">
        <v>21</v>
      </c>
      <c r="T19" s="88"/>
      <c r="U19" s="14" t="s">
        <v>14</v>
      </c>
      <c r="V19" s="91" t="s">
        <v>79</v>
      </c>
      <c r="W19" s="92" t="s">
        <v>60</v>
      </c>
      <c r="X19" s="93"/>
      <c r="Y19" s="94" t="s">
        <v>14</v>
      </c>
      <c r="Z19" s="17"/>
      <c r="AA19" s="18"/>
      <c r="AB19" s="19"/>
      <c r="AC19" s="20"/>
      <c r="AD19" s="25">
        <v>2171</v>
      </c>
      <c r="AE19" s="26" t="s">
        <v>23</v>
      </c>
      <c r="AF19" s="27"/>
      <c r="AG19" s="28"/>
      <c r="AH19" s="79"/>
      <c r="AI19" s="80"/>
    </row>
    <row r="20" spans="1:35" ht="63.75" customHeight="1" thickBot="1">
      <c r="A20" s="31" t="s">
        <v>80</v>
      </c>
      <c r="B20" s="32" t="s">
        <v>81</v>
      </c>
      <c r="C20" s="33"/>
      <c r="D20" s="33"/>
      <c r="E20" s="34"/>
      <c r="F20" s="32" t="s">
        <v>82</v>
      </c>
      <c r="G20" s="33"/>
      <c r="H20" s="33"/>
      <c r="I20" s="34"/>
      <c r="J20" s="32" t="s">
        <v>83</v>
      </c>
      <c r="K20" s="33"/>
      <c r="L20" s="33"/>
      <c r="M20" s="34"/>
      <c r="N20" s="32" t="s">
        <v>84</v>
      </c>
      <c r="O20" s="33"/>
      <c r="P20" s="33"/>
      <c r="Q20" s="34"/>
      <c r="R20" s="32" t="s">
        <v>85</v>
      </c>
      <c r="S20" s="33"/>
      <c r="T20" s="33"/>
      <c r="U20" s="34"/>
      <c r="V20" s="32" t="s">
        <v>86</v>
      </c>
      <c r="W20" s="33"/>
      <c r="X20" s="33"/>
      <c r="Y20" s="34"/>
      <c r="Z20" s="35"/>
      <c r="AA20" s="36"/>
      <c r="AB20" s="36"/>
      <c r="AC20" s="37"/>
      <c r="AD20" s="41" t="s">
        <v>30</v>
      </c>
      <c r="AE20" s="42"/>
      <c r="AF20" s="42"/>
      <c r="AG20" s="43"/>
      <c r="AH20" s="89"/>
      <c r="AI20" s="90"/>
    </row>
    <row r="21" spans="1:35" ht="15.75" customHeight="1" thickBot="1">
      <c r="A21" s="46"/>
      <c r="B21" s="47"/>
      <c r="C21" s="48"/>
      <c r="D21" s="48"/>
      <c r="E21" s="49"/>
      <c r="F21" s="47"/>
      <c r="G21" s="48"/>
      <c r="H21" s="48"/>
      <c r="I21" s="49"/>
      <c r="J21" s="47"/>
      <c r="K21" s="48"/>
      <c r="L21" s="48"/>
      <c r="M21" s="49"/>
      <c r="N21" s="47"/>
      <c r="O21" s="48"/>
      <c r="P21" s="48"/>
      <c r="Q21" s="49"/>
      <c r="R21" s="47"/>
      <c r="S21" s="48"/>
      <c r="T21" s="48"/>
      <c r="U21" s="49"/>
      <c r="V21" s="95"/>
      <c r="W21" s="96"/>
      <c r="X21" s="96"/>
      <c r="Y21" s="97"/>
      <c r="Z21" s="51"/>
      <c r="AA21" s="52"/>
      <c r="AB21" s="52"/>
      <c r="AC21" s="53"/>
      <c r="AD21" s="57"/>
      <c r="AE21" s="58"/>
      <c r="AF21" s="58"/>
      <c r="AG21" s="59"/>
      <c r="AH21" s="60"/>
      <c r="AI21" s="61"/>
    </row>
    <row r="22" spans="1:35" ht="15.75" customHeight="1" thickBot="1">
      <c r="A22" s="62"/>
      <c r="B22" s="63">
        <v>2</v>
      </c>
      <c r="C22" s="64">
        <v>2</v>
      </c>
      <c r="D22" s="64">
        <v>0</v>
      </c>
      <c r="E22" s="65">
        <v>20</v>
      </c>
      <c r="F22" s="63">
        <v>2</v>
      </c>
      <c r="G22" s="64">
        <v>2</v>
      </c>
      <c r="H22" s="64">
        <v>0</v>
      </c>
      <c r="I22" s="65">
        <v>20</v>
      </c>
      <c r="J22" s="63">
        <v>2</v>
      </c>
      <c r="K22" s="64">
        <v>2</v>
      </c>
      <c r="L22" s="64">
        <v>0</v>
      </c>
      <c r="M22" s="65">
        <v>20</v>
      </c>
      <c r="N22" s="63">
        <v>2</v>
      </c>
      <c r="O22" s="64">
        <v>1</v>
      </c>
      <c r="P22" s="64">
        <v>0</v>
      </c>
      <c r="Q22" s="65">
        <v>20</v>
      </c>
      <c r="R22" s="63">
        <v>2</v>
      </c>
      <c r="S22" s="64">
        <v>2</v>
      </c>
      <c r="T22" s="64">
        <v>0</v>
      </c>
      <c r="U22" s="65">
        <v>20</v>
      </c>
      <c r="V22" s="98">
        <v>2</v>
      </c>
      <c r="W22" s="99">
        <v>2</v>
      </c>
      <c r="X22" s="99">
        <v>0</v>
      </c>
      <c r="Y22" s="100">
        <v>20</v>
      </c>
      <c r="Z22" s="66"/>
      <c r="AA22" s="67"/>
      <c r="AB22" s="67"/>
      <c r="AC22" s="68"/>
      <c r="AD22" s="72">
        <v>0</v>
      </c>
      <c r="AE22" s="73">
        <v>0</v>
      </c>
      <c r="AF22" s="73">
        <v>2</v>
      </c>
      <c r="AG22" s="74">
        <v>0</v>
      </c>
      <c r="AH22" s="75">
        <f>B22+C22+D22+F22+G22+H22+J22+K22+L22+N22+O22+P22+R22+S22+T22+V22+W22+X22+Z22+AA22+AB22</f>
        <v>23</v>
      </c>
      <c r="AI22" s="76">
        <f>E22+I22+M22+Q22+U22+Y22+AC22+AG22</f>
        <v>120</v>
      </c>
    </row>
    <row r="23" spans="1:35" s="81" customFormat="1" ht="15.75" customHeight="1" thickBot="1">
      <c r="A23" s="77"/>
      <c r="B23" s="12" t="s">
        <v>87</v>
      </c>
      <c r="C23" s="13" t="s">
        <v>60</v>
      </c>
      <c r="D23" s="88"/>
      <c r="E23" s="14" t="s">
        <v>14</v>
      </c>
      <c r="F23" s="12" t="s">
        <v>88</v>
      </c>
      <c r="G23" s="13" t="s">
        <v>21</v>
      </c>
      <c r="H23" s="88"/>
      <c r="I23" s="14" t="s">
        <v>14</v>
      </c>
      <c r="J23" s="12" t="s">
        <v>89</v>
      </c>
      <c r="K23" s="13" t="s">
        <v>21</v>
      </c>
      <c r="L23" s="78"/>
      <c r="M23" s="14" t="s">
        <v>14</v>
      </c>
      <c r="N23" s="12"/>
      <c r="O23" s="13" t="s">
        <v>21</v>
      </c>
      <c r="P23" s="88"/>
      <c r="Q23" s="14" t="s">
        <v>14</v>
      </c>
      <c r="R23" s="12"/>
      <c r="S23" s="13" t="s">
        <v>21</v>
      </c>
      <c r="T23" s="88"/>
      <c r="U23" s="14" t="s">
        <v>19</v>
      </c>
      <c r="V23" s="17"/>
      <c r="W23" s="18"/>
      <c r="X23" s="19"/>
      <c r="Y23" s="20"/>
      <c r="Z23" s="21"/>
      <c r="AA23" s="22" t="s">
        <v>77</v>
      </c>
      <c r="AB23" s="23"/>
      <c r="AC23" s="24" t="s">
        <v>19</v>
      </c>
      <c r="AD23" s="25">
        <v>2171</v>
      </c>
      <c r="AE23" s="26" t="s">
        <v>23</v>
      </c>
      <c r="AF23" s="27"/>
      <c r="AG23" s="28"/>
      <c r="AH23" s="79"/>
      <c r="AI23" s="80"/>
    </row>
    <row r="24" spans="1:35" ht="63.75" customHeight="1" thickBot="1">
      <c r="A24" s="31" t="s">
        <v>90</v>
      </c>
      <c r="B24" s="101" t="s">
        <v>91</v>
      </c>
      <c r="C24" s="102"/>
      <c r="D24" s="102"/>
      <c r="E24" s="103"/>
      <c r="F24" s="104" t="s">
        <v>92</v>
      </c>
      <c r="G24" s="105"/>
      <c r="H24" s="105"/>
      <c r="I24" s="106"/>
      <c r="J24" s="32" t="s">
        <v>93</v>
      </c>
      <c r="K24" s="33"/>
      <c r="L24" s="33"/>
      <c r="M24" s="34"/>
      <c r="N24" s="101" t="s">
        <v>94</v>
      </c>
      <c r="O24" s="102"/>
      <c r="P24" s="102"/>
      <c r="Q24" s="103"/>
      <c r="R24" s="101" t="s">
        <v>95</v>
      </c>
      <c r="S24" s="102"/>
      <c r="T24" s="102"/>
      <c r="U24" s="103"/>
      <c r="V24" s="35"/>
      <c r="W24" s="36"/>
      <c r="X24" s="36"/>
      <c r="Y24" s="37"/>
      <c r="Z24" s="38" t="s">
        <v>96</v>
      </c>
      <c r="AA24" s="39"/>
      <c r="AB24" s="39"/>
      <c r="AC24" s="40"/>
      <c r="AD24" s="41" t="s">
        <v>30</v>
      </c>
      <c r="AE24" s="42"/>
      <c r="AF24" s="42"/>
      <c r="AG24" s="43"/>
      <c r="AH24" s="89"/>
      <c r="AI24" s="90"/>
    </row>
    <row r="25" spans="1:35" ht="15.75" customHeight="1" thickBot="1">
      <c r="A25" s="46"/>
      <c r="B25" s="47"/>
      <c r="C25" s="48"/>
      <c r="D25" s="48"/>
      <c r="E25" s="49"/>
      <c r="F25" s="47"/>
      <c r="G25" s="48"/>
      <c r="H25" s="48"/>
      <c r="I25" s="49"/>
      <c r="J25" s="107"/>
      <c r="K25" s="108"/>
      <c r="L25" s="108"/>
      <c r="M25" s="109"/>
      <c r="N25" s="47"/>
      <c r="O25" s="48"/>
      <c r="P25" s="48"/>
      <c r="Q25" s="49"/>
      <c r="R25" s="47"/>
      <c r="S25" s="48"/>
      <c r="T25" s="48"/>
      <c r="U25" s="49"/>
      <c r="V25" s="51"/>
      <c r="W25" s="52"/>
      <c r="X25" s="52"/>
      <c r="Y25" s="53"/>
      <c r="Z25" s="54"/>
      <c r="AA25" s="55"/>
      <c r="AB25" s="55"/>
      <c r="AC25" s="56"/>
      <c r="AD25" s="57"/>
      <c r="AE25" s="58"/>
      <c r="AF25" s="58"/>
      <c r="AG25" s="59"/>
      <c r="AH25" s="60"/>
      <c r="AI25" s="61"/>
    </row>
    <row r="26" spans="1:35" ht="15.75" customHeight="1" thickBot="1">
      <c r="A26" s="62"/>
      <c r="B26" s="63">
        <v>2</v>
      </c>
      <c r="C26" s="64">
        <v>2</v>
      </c>
      <c r="D26" s="64">
        <v>0</v>
      </c>
      <c r="E26" s="65">
        <v>20</v>
      </c>
      <c r="F26" s="63">
        <v>2</v>
      </c>
      <c r="G26" s="64">
        <v>2</v>
      </c>
      <c r="H26" s="64">
        <v>0</v>
      </c>
      <c r="I26" s="65">
        <v>20</v>
      </c>
      <c r="J26" s="63">
        <v>2</v>
      </c>
      <c r="K26" s="64">
        <v>2</v>
      </c>
      <c r="L26" s="64">
        <v>0</v>
      </c>
      <c r="M26" s="65">
        <v>20</v>
      </c>
      <c r="N26" s="110">
        <v>2</v>
      </c>
      <c r="O26" s="111">
        <v>2</v>
      </c>
      <c r="P26" s="111">
        <v>0</v>
      </c>
      <c r="Q26" s="112">
        <v>20</v>
      </c>
      <c r="R26" s="63">
        <v>2</v>
      </c>
      <c r="S26" s="64">
        <v>0</v>
      </c>
      <c r="T26" s="64">
        <v>2</v>
      </c>
      <c r="U26" s="65">
        <v>20</v>
      </c>
      <c r="V26" s="66"/>
      <c r="W26" s="67"/>
      <c r="X26" s="67"/>
      <c r="Y26" s="68"/>
      <c r="Z26" s="69">
        <v>2</v>
      </c>
      <c r="AA26" s="70">
        <v>1</v>
      </c>
      <c r="AB26" s="70">
        <v>0</v>
      </c>
      <c r="AC26" s="71">
        <v>20</v>
      </c>
      <c r="AD26" s="72">
        <v>0</v>
      </c>
      <c r="AE26" s="73">
        <v>0</v>
      </c>
      <c r="AF26" s="73">
        <v>2</v>
      </c>
      <c r="AG26" s="74">
        <v>0</v>
      </c>
      <c r="AH26" s="75">
        <f>B26+C26+D26+F26+G26+H26+J26+K26+L26+N26+O26+P26+R26+S26+T26+V26+W26+X26+Z26+AA26+AB26</f>
        <v>23</v>
      </c>
      <c r="AI26" s="76">
        <f>E26+M26+I26+Q26+U26+Y26+AC26+AG26</f>
        <v>120</v>
      </c>
    </row>
    <row r="27" spans="1:35" s="81" customFormat="1" ht="15.75" customHeight="1" thickBot="1">
      <c r="A27" s="77"/>
      <c r="B27" s="12" t="s">
        <v>97</v>
      </c>
      <c r="C27" s="13" t="s">
        <v>60</v>
      </c>
      <c r="D27" s="88"/>
      <c r="E27" s="14" t="s">
        <v>14</v>
      </c>
      <c r="F27" s="12" t="s">
        <v>98</v>
      </c>
      <c r="G27" s="13" t="s">
        <v>60</v>
      </c>
      <c r="H27" s="88"/>
      <c r="I27" s="14" t="s">
        <v>14</v>
      </c>
      <c r="J27" s="12" t="s">
        <v>99</v>
      </c>
      <c r="K27" s="13" t="s">
        <v>60</v>
      </c>
      <c r="L27" s="88"/>
      <c r="M27" s="113" t="s">
        <v>14</v>
      </c>
      <c r="N27" s="12" t="s">
        <v>100</v>
      </c>
      <c r="O27" s="13" t="s">
        <v>101</v>
      </c>
      <c r="P27" s="88"/>
      <c r="Q27" s="14" t="s">
        <v>14</v>
      </c>
      <c r="R27" s="114" t="s">
        <v>102</v>
      </c>
      <c r="S27" s="13" t="s">
        <v>65</v>
      </c>
      <c r="T27" s="88"/>
      <c r="U27" s="115"/>
      <c r="V27" s="17"/>
      <c r="W27" s="18"/>
      <c r="X27" s="19"/>
      <c r="Y27" s="20"/>
      <c r="Z27" s="116"/>
      <c r="AA27" s="117" t="s">
        <v>16</v>
      </c>
      <c r="AB27" s="118"/>
      <c r="AC27" s="119" t="s">
        <v>19</v>
      </c>
      <c r="AD27" s="25">
        <v>2171</v>
      </c>
      <c r="AE27" s="26" t="s">
        <v>23</v>
      </c>
      <c r="AF27" s="27"/>
      <c r="AG27" s="28"/>
      <c r="AH27" s="79"/>
      <c r="AI27" s="80"/>
    </row>
    <row r="28" spans="1:35" ht="63.75" customHeight="1" thickBot="1">
      <c r="A28" s="31" t="s">
        <v>103</v>
      </c>
      <c r="B28" s="101" t="s">
        <v>104</v>
      </c>
      <c r="C28" s="102"/>
      <c r="D28" s="102"/>
      <c r="E28" s="103"/>
      <c r="F28" s="32" t="s">
        <v>105</v>
      </c>
      <c r="G28" s="33"/>
      <c r="H28" s="33"/>
      <c r="I28" s="34"/>
      <c r="J28" s="32" t="s">
        <v>106</v>
      </c>
      <c r="K28" s="33"/>
      <c r="L28" s="33"/>
      <c r="M28" s="33"/>
      <c r="N28" s="32" t="s">
        <v>107</v>
      </c>
      <c r="O28" s="33"/>
      <c r="P28" s="33"/>
      <c r="Q28" s="34"/>
      <c r="R28" s="105" t="s">
        <v>108</v>
      </c>
      <c r="S28" s="120"/>
      <c r="T28" s="120"/>
      <c r="U28" s="106"/>
      <c r="V28" s="35"/>
      <c r="W28" s="121"/>
      <c r="X28" s="121"/>
      <c r="Y28" s="37"/>
      <c r="Z28" s="38" t="s">
        <v>109</v>
      </c>
      <c r="AA28" s="39"/>
      <c r="AB28" s="39"/>
      <c r="AC28" s="40"/>
      <c r="AD28" s="41" t="s">
        <v>30</v>
      </c>
      <c r="AE28" s="42"/>
      <c r="AF28" s="42"/>
      <c r="AG28" s="43"/>
      <c r="AH28" s="89"/>
      <c r="AI28" s="90"/>
    </row>
    <row r="29" spans="1:35" ht="15.75" customHeight="1" thickBot="1">
      <c r="A29" s="31"/>
      <c r="B29" s="122"/>
      <c r="C29" s="123"/>
      <c r="D29" s="123"/>
      <c r="E29" s="124"/>
      <c r="F29" s="125"/>
      <c r="G29" s="126"/>
      <c r="H29" s="126"/>
      <c r="I29" s="127"/>
      <c r="J29" s="125"/>
      <c r="K29" s="126"/>
      <c r="L29" s="126"/>
      <c r="M29" s="126"/>
      <c r="N29" s="125"/>
      <c r="O29" s="126"/>
      <c r="P29" s="126"/>
      <c r="Q29" s="127"/>
      <c r="R29" s="128"/>
      <c r="S29" s="129"/>
      <c r="T29" s="129"/>
      <c r="U29" s="130"/>
      <c r="V29" s="131"/>
      <c r="W29" s="132"/>
      <c r="X29" s="132"/>
      <c r="Y29" s="133"/>
      <c r="Z29" s="54"/>
      <c r="AA29" s="55"/>
      <c r="AB29" s="55"/>
      <c r="AC29" s="56"/>
      <c r="AD29" s="57"/>
      <c r="AE29" s="58"/>
      <c r="AF29" s="58"/>
      <c r="AG29" s="59"/>
      <c r="AH29" s="134"/>
      <c r="AI29" s="90"/>
    </row>
    <row r="30" spans="1:35" ht="15.75" customHeight="1" thickBot="1">
      <c r="A30" s="62"/>
      <c r="B30" s="63">
        <v>2</v>
      </c>
      <c r="C30" s="64">
        <v>2</v>
      </c>
      <c r="D30" s="64">
        <v>0</v>
      </c>
      <c r="E30" s="65">
        <v>20</v>
      </c>
      <c r="F30" s="63">
        <v>2</v>
      </c>
      <c r="G30" s="64">
        <v>2</v>
      </c>
      <c r="H30" s="64">
        <v>0</v>
      </c>
      <c r="I30" s="65">
        <v>20</v>
      </c>
      <c r="J30" s="63">
        <v>2</v>
      </c>
      <c r="K30" s="64">
        <v>2</v>
      </c>
      <c r="L30" s="64">
        <v>0</v>
      </c>
      <c r="M30" s="64">
        <v>20</v>
      </c>
      <c r="N30" s="63">
        <v>2</v>
      </c>
      <c r="O30" s="64">
        <v>2</v>
      </c>
      <c r="P30" s="64">
        <v>0</v>
      </c>
      <c r="Q30" s="65">
        <v>0</v>
      </c>
      <c r="R30" s="135">
        <v>0</v>
      </c>
      <c r="S30" s="135">
        <v>0</v>
      </c>
      <c r="T30" s="135">
        <v>0</v>
      </c>
      <c r="U30" s="136">
        <v>60</v>
      </c>
      <c r="V30" s="66"/>
      <c r="W30" s="67"/>
      <c r="X30" s="67"/>
      <c r="Y30" s="68"/>
      <c r="Z30" s="69">
        <v>2</v>
      </c>
      <c r="AA30" s="70">
        <v>1</v>
      </c>
      <c r="AB30" s="70">
        <v>0</v>
      </c>
      <c r="AC30" s="71">
        <v>0</v>
      </c>
      <c r="AD30" s="72">
        <v>0</v>
      </c>
      <c r="AE30" s="73">
        <v>0</v>
      </c>
      <c r="AF30" s="73">
        <v>2</v>
      </c>
      <c r="AG30" s="74">
        <v>0</v>
      </c>
      <c r="AH30" s="75">
        <f>B30+C30+D30+F30+G30+H30+J30+K30+L30+N30+O30+P30+R30+S30+T30+V30+W30+X30+Z30+AA30+AB30</f>
        <v>19</v>
      </c>
      <c r="AI30" s="76">
        <f>E30+I30+M30+Q30+U30+Y30+AC30+AG30</f>
        <v>120</v>
      </c>
    </row>
    <row r="31" spans="1:35" s="81" customFormat="1" ht="15.75" customHeight="1" thickBot="1">
      <c r="A31" s="137"/>
      <c r="B31" s="12" t="s">
        <v>110</v>
      </c>
      <c r="C31" s="13" t="s">
        <v>111</v>
      </c>
      <c r="D31" s="88"/>
      <c r="E31" s="14" t="s">
        <v>19</v>
      </c>
      <c r="F31" s="12"/>
      <c r="G31" s="13" t="s">
        <v>111</v>
      </c>
      <c r="H31" s="88"/>
      <c r="I31" s="14" t="s">
        <v>14</v>
      </c>
      <c r="J31" s="12" t="s">
        <v>112</v>
      </c>
      <c r="K31" s="13" t="s">
        <v>101</v>
      </c>
      <c r="L31" s="88"/>
      <c r="M31" s="14" t="s">
        <v>14</v>
      </c>
      <c r="N31" s="138"/>
      <c r="O31" s="139" t="s">
        <v>113</v>
      </c>
      <c r="P31" s="140"/>
      <c r="Q31" s="141"/>
      <c r="R31" s="142" t="s">
        <v>114</v>
      </c>
      <c r="S31" s="139" t="s">
        <v>115</v>
      </c>
      <c r="T31" s="139"/>
      <c r="U31" s="143"/>
      <c r="V31" s="144"/>
      <c r="W31" s="145" t="s">
        <v>116</v>
      </c>
      <c r="X31" s="145"/>
      <c r="Y31" s="146"/>
      <c r="Z31" s="17"/>
      <c r="AA31" s="18"/>
      <c r="AB31" s="19"/>
      <c r="AC31" s="20"/>
      <c r="AD31" s="25">
        <v>2171</v>
      </c>
      <c r="AE31" s="26" t="s">
        <v>23</v>
      </c>
      <c r="AF31" s="27"/>
      <c r="AG31" s="28"/>
      <c r="AH31" s="79"/>
      <c r="AI31" s="80"/>
    </row>
    <row r="32" spans="1:35" ht="63.75" customHeight="1" thickBot="1">
      <c r="A32" s="31" t="s">
        <v>117</v>
      </c>
      <c r="B32" s="32" t="s">
        <v>118</v>
      </c>
      <c r="C32" s="33"/>
      <c r="D32" s="33"/>
      <c r="E32" s="34"/>
      <c r="F32" s="101" t="s">
        <v>119</v>
      </c>
      <c r="G32" s="102"/>
      <c r="H32" s="102"/>
      <c r="I32" s="103"/>
      <c r="J32" s="32" t="s">
        <v>120</v>
      </c>
      <c r="K32" s="33"/>
      <c r="L32" s="33"/>
      <c r="M32" s="34"/>
      <c r="N32" s="147" t="s">
        <v>121</v>
      </c>
      <c r="O32" s="148"/>
      <c r="P32" s="148"/>
      <c r="Q32" s="149"/>
      <c r="R32" s="147" t="s">
        <v>122</v>
      </c>
      <c r="S32" s="148"/>
      <c r="T32" s="148"/>
      <c r="U32" s="149"/>
      <c r="V32" s="150" t="s">
        <v>123</v>
      </c>
      <c r="W32" s="151"/>
      <c r="X32" s="151"/>
      <c r="Y32" s="152"/>
      <c r="Z32" s="35"/>
      <c r="AA32" s="36"/>
      <c r="AB32" s="36"/>
      <c r="AC32" s="37"/>
      <c r="AD32" s="41" t="s">
        <v>30</v>
      </c>
      <c r="AE32" s="42"/>
      <c r="AF32" s="42"/>
      <c r="AG32" s="43"/>
      <c r="AH32" s="89"/>
      <c r="AI32" s="90"/>
    </row>
    <row r="33" spans="1:35" ht="15.75" customHeight="1" thickBot="1">
      <c r="A33" s="46"/>
      <c r="B33" s="47"/>
      <c r="C33" s="48"/>
      <c r="D33" s="48"/>
      <c r="E33" s="49"/>
      <c r="F33" s="50"/>
      <c r="G33" s="48"/>
      <c r="H33" s="48"/>
      <c r="I33" s="49"/>
      <c r="J33" s="153"/>
      <c r="K33" s="154"/>
      <c r="L33" s="154"/>
      <c r="M33" s="155"/>
      <c r="N33" s="156"/>
      <c r="O33" s="157"/>
      <c r="P33" s="157"/>
      <c r="Q33" s="158"/>
      <c r="R33" s="156"/>
      <c r="S33" s="157"/>
      <c r="T33" s="157"/>
      <c r="U33" s="158"/>
      <c r="V33" s="150"/>
      <c r="W33" s="151"/>
      <c r="X33" s="151"/>
      <c r="Y33" s="152"/>
      <c r="Z33" s="51"/>
      <c r="AA33" s="52"/>
      <c r="AB33" s="52"/>
      <c r="AC33" s="53"/>
      <c r="AD33" s="57"/>
      <c r="AE33" s="58"/>
      <c r="AF33" s="58"/>
      <c r="AG33" s="59"/>
      <c r="AH33" s="60"/>
      <c r="AI33" s="61"/>
    </row>
    <row r="34" spans="1:35" ht="15.75" customHeight="1" thickBot="1">
      <c r="A34" s="62"/>
      <c r="B34" s="63">
        <v>3</v>
      </c>
      <c r="C34" s="64">
        <v>1</v>
      </c>
      <c r="D34" s="64">
        <v>2</v>
      </c>
      <c r="E34" s="65">
        <v>0</v>
      </c>
      <c r="F34" s="63">
        <v>3</v>
      </c>
      <c r="G34" s="64">
        <v>3</v>
      </c>
      <c r="H34" s="64">
        <v>0</v>
      </c>
      <c r="I34" s="65">
        <v>0</v>
      </c>
      <c r="J34" s="63">
        <v>3</v>
      </c>
      <c r="K34" s="64">
        <v>3</v>
      </c>
      <c r="L34" s="64">
        <v>0</v>
      </c>
      <c r="M34" s="65">
        <v>0</v>
      </c>
      <c r="N34" s="159"/>
      <c r="O34" s="160"/>
      <c r="P34" s="160"/>
      <c r="Q34" s="161">
        <v>100</v>
      </c>
      <c r="R34" s="159"/>
      <c r="S34" s="160"/>
      <c r="T34" s="160"/>
      <c r="U34" s="161"/>
      <c r="V34" s="162"/>
      <c r="W34" s="163"/>
      <c r="X34" s="163"/>
      <c r="Y34" s="164"/>
      <c r="Z34" s="66"/>
      <c r="AA34" s="67"/>
      <c r="AB34" s="67"/>
      <c r="AC34" s="68"/>
      <c r="AD34" s="72">
        <v>0</v>
      </c>
      <c r="AE34" s="73">
        <v>0</v>
      </c>
      <c r="AF34" s="73">
        <v>3</v>
      </c>
      <c r="AG34" s="74">
        <v>0</v>
      </c>
      <c r="AH34" s="75">
        <f>B34+C34+D34+F34+G34+H34+J34+K34+L34+N34+O34+P34+R34+S34+T34+V34+W34+X34+Z34+AA34+AB34</f>
        <v>18</v>
      </c>
      <c r="AI34" s="76">
        <f>E34+I34+M34+Q34+U34+Y34+AC34+AG34</f>
        <v>100</v>
      </c>
    </row>
    <row r="35" spans="1:35" ht="15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6"/>
      <c r="AI35" s="167"/>
    </row>
    <row r="36" spans="1:35" ht="15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8" t="s">
        <v>124</v>
      </c>
      <c r="AA36" s="169"/>
      <c r="AB36" s="170"/>
      <c r="AC36" s="170"/>
      <c r="AD36" s="165"/>
      <c r="AE36" s="165"/>
      <c r="AF36" s="165"/>
      <c r="AG36" s="165"/>
      <c r="AH36" s="166"/>
      <c r="AI36" s="167"/>
    </row>
    <row r="37" spans="1:35" ht="18.75" thickBot="1">
      <c r="A37" s="171"/>
      <c r="B37" s="172"/>
      <c r="C37" s="172"/>
      <c r="D37" s="172"/>
      <c r="E37" s="172"/>
      <c r="F37" s="172"/>
      <c r="G37" s="172"/>
      <c r="H37" s="172"/>
      <c r="I37" s="173"/>
      <c r="J37" s="172"/>
      <c r="K37" s="172"/>
      <c r="L37" s="172"/>
      <c r="M37" s="172"/>
      <c r="N37" s="172"/>
      <c r="O37" s="172"/>
      <c r="P37" s="173"/>
      <c r="Q37" s="174"/>
      <c r="R37" s="171"/>
      <c r="S37" s="171"/>
      <c r="T37" s="171"/>
      <c r="U37" s="171"/>
      <c r="V37" s="175"/>
      <c r="W37" s="176"/>
      <c r="X37" s="175"/>
      <c r="Y37" s="175"/>
      <c r="Z37" s="168"/>
      <c r="AA37" s="169"/>
      <c r="AB37" s="170"/>
      <c r="AC37" s="170"/>
      <c r="AD37" s="177"/>
      <c r="AE37" s="177"/>
      <c r="AF37" s="177"/>
      <c r="AG37" s="177"/>
      <c r="AH37" s="178">
        <f>(AH6+AH10+AH14+AH18+AH22+AH26+AH30)*15+AH34*10</f>
        <v>2415</v>
      </c>
      <c r="AI37" s="179">
        <f>AI6+AI10+AI14+AI18+AI22+AI26+AI30+AI34</f>
        <v>760</v>
      </c>
    </row>
    <row r="38" spans="1:35" ht="18.75" thickBot="1">
      <c r="A38" s="180"/>
      <c r="B38" s="181"/>
      <c r="C38" s="181"/>
      <c r="D38" s="182"/>
      <c r="E38" s="183" t="s">
        <v>125</v>
      </c>
      <c r="F38" s="184" t="s">
        <v>126</v>
      </c>
      <c r="G38" s="165"/>
      <c r="H38" s="165"/>
      <c r="I38" s="165"/>
      <c r="J38" s="181"/>
      <c r="K38" s="181"/>
      <c r="L38" s="181"/>
      <c r="M38" s="172"/>
      <c r="N38" s="172"/>
      <c r="O38" s="172"/>
      <c r="P38" s="173"/>
      <c r="Q38" s="185"/>
      <c r="R38" s="185"/>
      <c r="S38" s="185"/>
      <c r="T38" s="185"/>
      <c r="U38" s="185"/>
      <c r="V38" s="173"/>
      <c r="W38" s="172"/>
      <c r="X38" s="172"/>
      <c r="Y38" s="172"/>
      <c r="Z38" s="186" t="s">
        <v>127</v>
      </c>
      <c r="AA38" s="187" t="s">
        <v>128</v>
      </c>
      <c r="AB38" s="188"/>
      <c r="AC38" s="189" t="s">
        <v>129</v>
      </c>
      <c r="AD38" s="190"/>
      <c r="AE38" s="191"/>
      <c r="AF38" s="191"/>
      <c r="AG38" s="191"/>
      <c r="AH38" s="192"/>
      <c r="AI38" s="193"/>
    </row>
    <row r="39" spans="1:35" ht="18.75" thickBot="1">
      <c r="A39" s="180"/>
      <c r="B39" s="194"/>
      <c r="C39" s="194"/>
      <c r="D39" s="185"/>
      <c r="E39" s="183"/>
      <c r="F39" s="185"/>
      <c r="G39" s="171"/>
      <c r="H39" s="171"/>
      <c r="I39" s="171"/>
      <c r="J39" s="172"/>
      <c r="K39" s="172"/>
      <c r="L39" s="172"/>
      <c r="M39" s="172"/>
      <c r="N39" s="194"/>
      <c r="O39" s="194"/>
      <c r="P39" s="194"/>
      <c r="Q39" s="185"/>
      <c r="R39" s="185"/>
      <c r="S39" s="185"/>
      <c r="T39" s="185"/>
      <c r="U39" s="185"/>
      <c r="V39" s="173"/>
      <c r="W39" s="172"/>
      <c r="X39" s="172"/>
      <c r="Y39" s="172"/>
      <c r="Z39" s="195" t="s">
        <v>130</v>
      </c>
      <c r="AA39" s="196"/>
      <c r="AB39" s="196"/>
      <c r="AC39" s="197"/>
      <c r="AD39" s="194"/>
      <c r="AE39" s="194"/>
      <c r="AF39" s="194"/>
      <c r="AG39" s="194"/>
      <c r="AH39" s="198"/>
      <c r="AI39" s="193"/>
    </row>
    <row r="40" spans="1:35" ht="18.75" thickBot="1">
      <c r="A40" s="180"/>
      <c r="B40" s="1"/>
      <c r="C40" s="1"/>
      <c r="D40" s="199"/>
      <c r="E40" s="183" t="s">
        <v>125</v>
      </c>
      <c r="F40" s="184" t="s">
        <v>131</v>
      </c>
      <c r="G40" s="200"/>
      <c r="H40" s="200"/>
      <c r="I40" s="180"/>
      <c r="J40" s="172"/>
      <c r="K40" s="172"/>
      <c r="L40" s="172"/>
      <c r="M40" s="172"/>
      <c r="N40" s="1"/>
      <c r="O40" s="1"/>
      <c r="P40" s="1"/>
      <c r="Q40" s="185"/>
      <c r="R40" s="185"/>
      <c r="S40" s="185"/>
      <c r="T40" s="185"/>
      <c r="U40" s="185"/>
      <c r="V40" s="173"/>
      <c r="W40" s="172"/>
      <c r="X40" s="172"/>
      <c r="Y40" s="172"/>
      <c r="Z40" s="201"/>
      <c r="AA40" s="202"/>
      <c r="AB40" s="202"/>
      <c r="AC40" s="203"/>
      <c r="AD40" s="194"/>
      <c r="AE40" s="194"/>
      <c r="AF40" s="194"/>
      <c r="AG40" s="194"/>
      <c r="AH40" s="204"/>
      <c r="AI40" s="205"/>
    </row>
    <row r="41" spans="1:35" ht="18.75" thickBot="1">
      <c r="A41" s="180"/>
      <c r="B41" s="1"/>
      <c r="C41" s="1"/>
      <c r="D41" s="1"/>
      <c r="E41" s="1"/>
      <c r="F41" s="1"/>
      <c r="G41" s="1"/>
      <c r="H41" s="1"/>
      <c r="I41" s="1"/>
      <c r="J41" s="172"/>
      <c r="K41" s="172"/>
      <c r="L41" s="172"/>
      <c r="M41" s="172"/>
      <c r="N41" s="172"/>
      <c r="O41" s="172"/>
      <c r="P41" s="172"/>
      <c r="Q41" s="185"/>
      <c r="R41" s="185"/>
      <c r="S41" s="185"/>
      <c r="T41" s="185"/>
      <c r="U41" s="185"/>
      <c r="V41" s="173"/>
      <c r="W41" s="172"/>
      <c r="X41" s="172"/>
      <c r="Y41" s="172"/>
      <c r="Z41" s="206" t="s">
        <v>132</v>
      </c>
      <c r="AA41" s="207" t="s">
        <v>133</v>
      </c>
      <c r="AB41" s="207" t="s">
        <v>134</v>
      </c>
      <c r="AC41" s="208" t="s">
        <v>135</v>
      </c>
      <c r="AD41" s="194"/>
      <c r="AE41" s="194"/>
      <c r="AF41" s="194"/>
      <c r="AG41" s="194"/>
      <c r="AH41" s="209"/>
      <c r="AI41" s="205"/>
    </row>
  </sheetData>
  <sheetProtection/>
  <mergeCells count="130">
    <mergeCell ref="Z32:AC32"/>
    <mergeCell ref="AD32:AG32"/>
    <mergeCell ref="AA38:AB38"/>
    <mergeCell ref="Z39:AC40"/>
    <mergeCell ref="B32:E32"/>
    <mergeCell ref="F32:I32"/>
    <mergeCell ref="J32:M32"/>
    <mergeCell ref="N32:Q32"/>
    <mergeCell ref="R32:U32"/>
    <mergeCell ref="V32:Y34"/>
    <mergeCell ref="Z28:AC28"/>
    <mergeCell ref="AD28:AG28"/>
    <mergeCell ref="C31:D31"/>
    <mergeCell ref="G31:H31"/>
    <mergeCell ref="K31:L31"/>
    <mergeCell ref="O31:P31"/>
    <mergeCell ref="S31:T31"/>
    <mergeCell ref="W31:Y31"/>
    <mergeCell ref="AA31:AB31"/>
    <mergeCell ref="AE31:AF31"/>
    <mergeCell ref="B28:E28"/>
    <mergeCell ref="F28:I28"/>
    <mergeCell ref="J28:M28"/>
    <mergeCell ref="N28:Q28"/>
    <mergeCell ref="R28:U28"/>
    <mergeCell ref="V28:Y28"/>
    <mergeCell ref="Z24:AC24"/>
    <mergeCell ref="AD24:AG24"/>
    <mergeCell ref="C27:D27"/>
    <mergeCell ref="G27:H27"/>
    <mergeCell ref="K27:L27"/>
    <mergeCell ref="O27:P27"/>
    <mergeCell ref="S27:T27"/>
    <mergeCell ref="W27:X27"/>
    <mergeCell ref="AA27:AB27"/>
    <mergeCell ref="AE27:AF27"/>
    <mergeCell ref="B24:E24"/>
    <mergeCell ref="F24:I24"/>
    <mergeCell ref="J24:M24"/>
    <mergeCell ref="N24:Q24"/>
    <mergeCell ref="R24:U24"/>
    <mergeCell ref="V24:Y24"/>
    <mergeCell ref="Z20:AC20"/>
    <mergeCell ref="AD20:AG20"/>
    <mergeCell ref="C23:D23"/>
    <mergeCell ref="G23:H23"/>
    <mergeCell ref="K23:L23"/>
    <mergeCell ref="O23:P23"/>
    <mergeCell ref="S23:T23"/>
    <mergeCell ref="W23:X23"/>
    <mergeCell ref="AA23:AB23"/>
    <mergeCell ref="AE23:AF23"/>
    <mergeCell ref="B20:E20"/>
    <mergeCell ref="F20:I20"/>
    <mergeCell ref="J20:M20"/>
    <mergeCell ref="N20:Q20"/>
    <mergeCell ref="R20:U20"/>
    <mergeCell ref="V20:Y20"/>
    <mergeCell ref="Z16:AC16"/>
    <mergeCell ref="AD16:AG16"/>
    <mergeCell ref="C19:D19"/>
    <mergeCell ref="G19:H19"/>
    <mergeCell ref="K19:L19"/>
    <mergeCell ref="O19:P19"/>
    <mergeCell ref="S19:T19"/>
    <mergeCell ref="W19:X19"/>
    <mergeCell ref="AA19:AB19"/>
    <mergeCell ref="AE19:AF19"/>
    <mergeCell ref="B16:E16"/>
    <mergeCell ref="F16:I16"/>
    <mergeCell ref="J16:M16"/>
    <mergeCell ref="N16:Q16"/>
    <mergeCell ref="R16:U16"/>
    <mergeCell ref="V16:Y16"/>
    <mergeCell ref="Z12:AC12"/>
    <mergeCell ref="AD12:AG12"/>
    <mergeCell ref="C15:D15"/>
    <mergeCell ref="G15:H15"/>
    <mergeCell ref="K15:L15"/>
    <mergeCell ref="O15:P15"/>
    <mergeCell ref="S15:T15"/>
    <mergeCell ref="W15:X15"/>
    <mergeCell ref="AA15:AB15"/>
    <mergeCell ref="AE15:AF15"/>
    <mergeCell ref="B12:E12"/>
    <mergeCell ref="F12:I12"/>
    <mergeCell ref="J12:M12"/>
    <mergeCell ref="N12:Q12"/>
    <mergeCell ref="R12:U12"/>
    <mergeCell ref="V12:Y12"/>
    <mergeCell ref="AD8:AG8"/>
    <mergeCell ref="C11:D11"/>
    <mergeCell ref="G11:H11"/>
    <mergeCell ref="K11:L11"/>
    <mergeCell ref="O11:P11"/>
    <mergeCell ref="S11:T11"/>
    <mergeCell ref="W11:X11"/>
    <mergeCell ref="AA11:AB11"/>
    <mergeCell ref="AE11:AF11"/>
    <mergeCell ref="B8:E8"/>
    <mergeCell ref="F8:I8"/>
    <mergeCell ref="J8:M8"/>
    <mergeCell ref="N8:Q8"/>
    <mergeCell ref="R8:U8"/>
    <mergeCell ref="V8:Y8"/>
    <mergeCell ref="Z4:AC4"/>
    <mergeCell ref="AD4:AG4"/>
    <mergeCell ref="C7:D7"/>
    <mergeCell ref="G7:H7"/>
    <mergeCell ref="K7:L7"/>
    <mergeCell ref="O7:P7"/>
    <mergeCell ref="S7:T7"/>
    <mergeCell ref="W7:X7"/>
    <mergeCell ref="AA7:AB7"/>
    <mergeCell ref="AE7:AF7"/>
    <mergeCell ref="B4:E4"/>
    <mergeCell ref="F4:I4"/>
    <mergeCell ref="J4:M4"/>
    <mergeCell ref="N4:Q4"/>
    <mergeCell ref="R4:U4"/>
    <mergeCell ref="V4:Y4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2013-03-15T12:45:06Z</dcterms:created>
  <dcterms:modified xsi:type="dcterms:W3CDTF">2013-03-15T12:45:36Z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6Y2RPV4R5W5M-28-94</vt:lpwstr>
  </property>
  <property fmtid="{D5CDD505-2E9C-101B-9397-08002B2CF9AE}" pid="4" name="_dlc_DocIdItemGu">
    <vt:lpwstr>53e7ad07-7e4c-46f1-af2e-e2768891a016</vt:lpwstr>
  </property>
  <property fmtid="{D5CDD505-2E9C-101B-9397-08002B2CF9AE}" pid="5" name="_dlc_DocIdU">
    <vt:lpwstr>https://www.uni-ruse.bg/education/students/_layouts/15/DocIdRedir.aspx?ID=6Y2RPV4R5W5M-28-94, 6Y2RPV4R5W5M-28-94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